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855" windowHeight="11760" tabRatio="657"/>
  </bookViews>
  <sheets>
    <sheet name="PLAN PEDAG" sheetId="1" r:id="rId1"/>
    <sheet name="APUNTE" sheetId="15" r:id="rId2"/>
    <sheet name="TRABAJO PRACTICO" sheetId="16" r:id="rId3"/>
  </sheets>
  <calcPr calcId="124519"/>
</workbook>
</file>

<file path=xl/calcChain.xml><?xml version="1.0" encoding="utf-8"?>
<calcChain xmlns="http://schemas.openxmlformats.org/spreadsheetml/2006/main">
  <c r="B37" i="16"/>
  <c r="C33"/>
  <c r="C37" s="1"/>
  <c r="B33"/>
  <c r="C24"/>
  <c r="C27" s="1"/>
  <c r="C29" s="1"/>
  <c r="B24"/>
  <c r="B27" s="1"/>
  <c r="B29" s="1"/>
  <c r="C15"/>
  <c r="B15"/>
  <c r="C10"/>
  <c r="C16" s="1"/>
  <c r="B10"/>
  <c r="B16" s="1"/>
</calcChain>
</file>

<file path=xl/sharedStrings.xml><?xml version="1.0" encoding="utf-8"?>
<sst xmlns="http://schemas.openxmlformats.org/spreadsheetml/2006/main" count="152" uniqueCount="129">
  <si>
    <t>INSTITTUTO SUPERIOR DEL PREFESORADO DE SALTA Nro. 6005</t>
  </si>
  <si>
    <t>PLAN PEDAGOGICO: TECNICATURA SUP. EN ADM. CON ORIENTACION EN COMERCIALIZACION</t>
  </si>
  <si>
    <t>CONTENIDO O TEMA A DESARROLLAR</t>
  </si>
  <si>
    <t>GUIA O ACTIVIDADES</t>
  </si>
  <si>
    <t>BIBLIOGRAFIA</t>
  </si>
  <si>
    <t>Cdor Enrique J. Cárdenas</t>
  </si>
  <si>
    <t>APELLIDO Y NOMBRE DOCENTE:  CÁRDENAS, ENRIQUE JOSÉ</t>
  </si>
  <si>
    <t>ASIGNATURA: CONTABILIDAD DE GESTION 2do año</t>
  </si>
  <si>
    <t xml:space="preserve">HORARIO </t>
  </si>
  <si>
    <t xml:space="preserve">HORARIO : </t>
  </si>
  <si>
    <t>desde 21:40</t>
  </si>
  <si>
    <t>hasta 23:00</t>
  </si>
  <si>
    <t>APUNTES DE CLASE</t>
  </si>
  <si>
    <t>"ANALISIS E INTERPRETACION DE ESTADOS CONTABLES" Isaac A. Senderovich- Alejandro J. Telias</t>
  </si>
  <si>
    <t>TRABAJO PRACTICO</t>
  </si>
  <si>
    <t>CUALQUIER LIBRO DE ANALISIS E INTERPRETACION DE EECC</t>
  </si>
  <si>
    <t>GOOGLE</t>
  </si>
  <si>
    <t>ACTIVO</t>
  </si>
  <si>
    <t>PASIVO</t>
  </si>
  <si>
    <t>PATRIMONIO NETO</t>
  </si>
  <si>
    <t>UNIDAD 2</t>
  </si>
  <si>
    <t>VENTAS</t>
  </si>
  <si>
    <t>=</t>
  </si>
  <si>
    <t>Activo corriente</t>
  </si>
  <si>
    <t>Pasivo corriente</t>
  </si>
  <si>
    <t>ventas</t>
  </si>
  <si>
    <t>Clases:</t>
  </si>
  <si>
    <t>INDICE DE LIQUIDEZ. CLASES. NIVELES.</t>
  </si>
  <si>
    <t>Capitulo X</t>
  </si>
  <si>
    <t>INDICE DE LIQUIDEZ</t>
  </si>
  <si>
    <t>Evalúa la capacidad de la empresa para cumplir en término con los compromisos a corto plazo. Así a</t>
  </si>
  <si>
    <t xml:space="preserve">través de diferentes procedimientos tiende a evaluar el margen de seguridad para mantener sin </t>
  </si>
  <si>
    <t>rupturas el flujo financiero de la empresa.</t>
  </si>
  <si>
    <t>1.- Indice de liquidez corriente.</t>
  </si>
  <si>
    <t>2.- Indice de liquidez seca o Prueba Acida.</t>
  </si>
  <si>
    <t>1.- Indice de liquidez corriente: refleja la relación de la totalidad de los Activos Corrientes para cancelar</t>
  </si>
  <si>
    <t>el Pasivo Corriente.</t>
  </si>
  <si>
    <t>Liquidez cte.</t>
  </si>
  <si>
    <t>Niveles de Liq. Cte.: El enfoque clásico de la materia ha fijado como nivel minimo la relacion sea 2.</t>
  </si>
  <si>
    <t>Expresado en magnitud de capital de trabajo neto la exigencia implica que el margen de seguridad</t>
  </si>
  <si>
    <t>alcance como mínimo el nivel del pasivo cte..</t>
  </si>
  <si>
    <t xml:space="preserve">2.- Indice de liquidez seca o Prueba Acida: Refleja la relación entre los activos de mayor liquidez y el </t>
  </si>
  <si>
    <t>pasivo corriente a traves de la fórmula siguiente:</t>
  </si>
  <si>
    <t>Liquidez Seca</t>
  </si>
  <si>
    <t>Activo cte. - Bienes de Cambio</t>
  </si>
  <si>
    <t>Pasivo Corriente</t>
  </si>
  <si>
    <t>Niveles de Liquidez seca: El enfoque clásico considera como standard mínimo un nivel del indice</t>
  </si>
  <si>
    <t>igual a 1.</t>
  </si>
  <si>
    <t>3.- Indice de liquidez corriente necesaria.</t>
  </si>
  <si>
    <t>3.- Indice de liquidez corriente necesaria:</t>
  </si>
  <si>
    <t xml:space="preserve">Su utilización es particularmente importante cuando el análisis es realizado en forma externa a la </t>
  </si>
  <si>
    <t>empresa ya que, en general, no se cuenta con acceso al presupuesto financiero, herramienta que mide</t>
  </si>
  <si>
    <t>con mayor presición la capacidad de cumplir en término con los compromisos.</t>
  </si>
  <si>
    <t>Liq.cte. Necesaria</t>
  </si>
  <si>
    <t>Plazo de realización del activo cte.</t>
  </si>
  <si>
    <t>Plazo de exigibilidad del pasivo cte.</t>
  </si>
  <si>
    <t>Niveles:</t>
  </si>
  <si>
    <t>90 dias</t>
  </si>
  <si>
    <t>Este resultado indica que la empresa requiere que su indice de liquidez cte. Sea como mínimo igual a 1,</t>
  </si>
  <si>
    <t>o sea que su activo cte. Iguale a su pasivo cte..</t>
  </si>
  <si>
    <t>180 dias</t>
  </si>
  <si>
    <t>En este caso para cumplir con las deudas corrientes, se requiere como mínimo un monto de activo cte.</t>
  </si>
  <si>
    <t>equivalente al doble del pasivo cte., esto es asi porque al vencimiento del pasivo cte. Se encontrará</t>
  </si>
  <si>
    <t>disponible solo la mitad del activo cte..</t>
  </si>
  <si>
    <t>Es suficiente contar con un saldo de activos corrientes iguales a la mitad de los pasivos corrientes.</t>
  </si>
  <si>
    <t>PLAZO DE REALIZACION DEL ACTIVO CORRIENTE</t>
  </si>
  <si>
    <t>a) Disponibilidades: obviamente que el plazo de realizacion es inmediato.</t>
  </si>
  <si>
    <t xml:space="preserve">b) Inversiones: debe analizarse los plazos de realizacion de esta partida, por ejemplo plazos fijo </t>
  </si>
  <si>
    <t xml:space="preserve">c) Créditos por ventas: </t>
  </si>
  <si>
    <t>antigüedad</t>
  </si>
  <si>
    <t>de cred. Por</t>
  </si>
  <si>
    <t>Ventas</t>
  </si>
  <si>
    <t>Deudores por ventas x 365</t>
  </si>
  <si>
    <t>b) Bienes de Cambio: Tratandose de empresas comerciales (reventa de bienes)</t>
  </si>
  <si>
    <t>de bienes</t>
  </si>
  <si>
    <t>de cambio</t>
  </si>
  <si>
    <t>Bienes de cambio x 365</t>
  </si>
  <si>
    <t>Costo</t>
  </si>
  <si>
    <t>PLAZO DE REALIZACION</t>
  </si>
  <si>
    <t>DEL ACTIVO CTE.</t>
  </si>
  <si>
    <r>
      <t>a 60 dias.         =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dias</t>
    </r>
  </si>
  <si>
    <r>
      <rPr>
        <b/>
        <sz val="11"/>
        <color rgb="FFFF0000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dias</t>
    </r>
  </si>
  <si>
    <r>
      <rPr>
        <b/>
        <sz val="11"/>
        <color rgb="FFFF0000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 dias</t>
    </r>
  </si>
  <si>
    <r>
      <t>Inversiones x</t>
    </r>
    <r>
      <rPr>
        <b/>
        <sz val="11"/>
        <color rgb="FFFF0000"/>
        <rFont val="Calibri"/>
        <family val="2"/>
        <scheme val="minor"/>
      </rPr>
      <t xml:space="preserve"> x </t>
    </r>
    <r>
      <rPr>
        <b/>
        <sz val="11"/>
        <rFont val="Calibri"/>
        <family val="2"/>
        <scheme val="minor"/>
      </rPr>
      <t xml:space="preserve">+ </t>
    </r>
    <r>
      <rPr>
        <sz val="11"/>
        <rFont val="Calibri"/>
        <family val="2"/>
        <scheme val="minor"/>
      </rPr>
      <t xml:space="preserve">Cred. Por vtas x </t>
    </r>
    <r>
      <rPr>
        <b/>
        <sz val="11"/>
        <color rgb="FFFF0000"/>
        <rFont val="Calibri"/>
        <family val="2"/>
        <scheme val="minor"/>
      </rPr>
      <t xml:space="preserve">a </t>
    </r>
    <r>
      <rPr>
        <sz val="11"/>
        <rFont val="Calibri"/>
        <family val="2"/>
        <scheme val="minor"/>
      </rPr>
      <t>+ Bs. De cambio x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(a + b)</t>
    </r>
  </si>
  <si>
    <t xml:space="preserve">PLAZO DE EXIGIBILIDAD </t>
  </si>
  <si>
    <t>DEL PASIVO CTE</t>
  </si>
  <si>
    <t>Pasivo corriente x 365</t>
  </si>
  <si>
    <t>Compras de Bs. Y Serv. - (Incremento de Pasivo no cte. + Incre-</t>
  </si>
  <si>
    <t>mento del Patrimonio Neto)</t>
  </si>
  <si>
    <t>ESTADOS PATRIMONIALES</t>
  </si>
  <si>
    <t>AÑO1</t>
  </si>
  <si>
    <t>AÑO2</t>
  </si>
  <si>
    <t>ACTIVO CORRIENTE</t>
  </si>
  <si>
    <t>CAJA Y BANCOS</t>
  </si>
  <si>
    <t>INVERSIONES</t>
  </si>
  <si>
    <t>CREDITOS POR VENTAS</t>
  </si>
  <si>
    <t>OTROS CREDITOS</t>
  </si>
  <si>
    <t>BIENES DE CAMBIO</t>
  </si>
  <si>
    <t>OTROS ACTIVOS CTES.</t>
  </si>
  <si>
    <t>TOTAL ACTIVO CTE.</t>
  </si>
  <si>
    <t>ACTIVO NO CORRIENTE</t>
  </si>
  <si>
    <t>BIENES DE USO</t>
  </si>
  <si>
    <t>ACTIVOS INTANGIBLES</t>
  </si>
  <si>
    <t>OTROS ACTIVOS  NO CTES.</t>
  </si>
  <si>
    <t>TOTAL ACTIVO NO CTE.</t>
  </si>
  <si>
    <t>TOTAL ACTIVO</t>
  </si>
  <si>
    <t>PASIVO CORRIENTE</t>
  </si>
  <si>
    <t>CUENTAS POR PAGAR</t>
  </si>
  <si>
    <t>PRESTAMOS</t>
  </si>
  <si>
    <t>DUEUDAS SOCIALES</t>
  </si>
  <si>
    <t>DEUDAS FISCALES</t>
  </si>
  <si>
    <t>OTROS PASIVOS CTES</t>
  </si>
  <si>
    <t>TOTAL PASIVO CTE</t>
  </si>
  <si>
    <t>PASIVO NO CORRIENTE</t>
  </si>
  <si>
    <t>TOTAL PASIVO NO CTE</t>
  </si>
  <si>
    <t>TOTAL PASIVO</t>
  </si>
  <si>
    <t>TOTAL PASIVO + PAT.NETO</t>
  </si>
  <si>
    <t>ESTADOS DE RESULTADOS</t>
  </si>
  <si>
    <t>COSTO MERC. VEND.</t>
  </si>
  <si>
    <t>GANANCIA BRUTA</t>
  </si>
  <si>
    <t>GANANCIA NETA O UT.NETA</t>
  </si>
  <si>
    <t>GASTOS DE ADMINIST</t>
  </si>
  <si>
    <t>GASTOS DE COMERCIALIZ.</t>
  </si>
  <si>
    <t>GASTOS DE FINANCIEROS</t>
  </si>
  <si>
    <t>COMP. VERTICAL</t>
  </si>
  <si>
    <t>COMP HORIZ.</t>
  </si>
  <si>
    <t>Utilice todas las herramientas ecónomicas y financieras, y realice un</t>
  </si>
  <si>
    <t>diganostico de la organización.</t>
  </si>
  <si>
    <t>DIA/S:25 Y 26 /05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</si>
</sst>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0" fillId="0" borderId="0" xfId="0" applyAlignment="1">
      <alignment horizontal="center"/>
    </xf>
    <xf numFmtId="0" fontId="8" fillId="2" borderId="0" xfId="0" applyFont="1" applyFill="1"/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13</xdr:row>
      <xdr:rowOff>9525</xdr:rowOff>
    </xdr:from>
    <xdr:to>
      <xdr:col>3</xdr:col>
      <xdr:colOff>295275</xdr:colOff>
      <xdr:row>13</xdr:row>
      <xdr:rowOff>11113</xdr:rowOff>
    </xdr:to>
    <xdr:cxnSp macro="">
      <xdr:nvCxnSpPr>
        <xdr:cNvPr id="3" name="2 Conector recto"/>
        <xdr:cNvCxnSpPr/>
      </xdr:nvCxnSpPr>
      <xdr:spPr>
        <a:xfrm>
          <a:off x="1476375" y="2486025"/>
          <a:ext cx="110490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666750</xdr:colOff>
      <xdr:row>22</xdr:row>
      <xdr:rowOff>180975</xdr:rowOff>
    </xdr:from>
    <xdr:to>
      <xdr:col>4</xdr:col>
      <xdr:colOff>533400</xdr:colOff>
      <xdr:row>23</xdr:row>
      <xdr:rowOff>0</xdr:rowOff>
    </xdr:to>
    <xdr:cxnSp macro="">
      <xdr:nvCxnSpPr>
        <xdr:cNvPr id="4" name="3 Conector recto"/>
        <xdr:cNvCxnSpPr/>
      </xdr:nvCxnSpPr>
      <xdr:spPr>
        <a:xfrm flipV="1">
          <a:off x="1524000" y="4371975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34</xdr:row>
      <xdr:rowOff>9525</xdr:rowOff>
    </xdr:from>
    <xdr:to>
      <xdr:col>5</xdr:col>
      <xdr:colOff>628650</xdr:colOff>
      <xdr:row>34</xdr:row>
      <xdr:rowOff>19050</xdr:rowOff>
    </xdr:to>
    <xdr:cxnSp macro="">
      <xdr:nvCxnSpPr>
        <xdr:cNvPr id="6" name="5 Conector recto"/>
        <xdr:cNvCxnSpPr/>
      </xdr:nvCxnSpPr>
      <xdr:spPr>
        <a:xfrm flipV="1">
          <a:off x="2381250" y="6486525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457200</xdr:colOff>
      <xdr:row>37</xdr:row>
      <xdr:rowOff>171450</xdr:rowOff>
    </xdr:from>
    <xdr:to>
      <xdr:col>3</xdr:col>
      <xdr:colOff>742950</xdr:colOff>
      <xdr:row>37</xdr:row>
      <xdr:rowOff>180975</xdr:rowOff>
    </xdr:to>
    <xdr:cxnSp macro="">
      <xdr:nvCxnSpPr>
        <xdr:cNvPr id="7" name="6 Conector recto"/>
        <xdr:cNvCxnSpPr/>
      </xdr:nvCxnSpPr>
      <xdr:spPr>
        <a:xfrm>
          <a:off x="2076450" y="7219950"/>
          <a:ext cx="10477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457200</xdr:colOff>
      <xdr:row>42</xdr:row>
      <xdr:rowOff>171450</xdr:rowOff>
    </xdr:from>
    <xdr:to>
      <xdr:col>3</xdr:col>
      <xdr:colOff>742950</xdr:colOff>
      <xdr:row>42</xdr:row>
      <xdr:rowOff>180975</xdr:rowOff>
    </xdr:to>
    <xdr:cxnSp macro="">
      <xdr:nvCxnSpPr>
        <xdr:cNvPr id="9" name="8 Conector recto"/>
        <xdr:cNvCxnSpPr/>
      </xdr:nvCxnSpPr>
      <xdr:spPr>
        <a:xfrm>
          <a:off x="2076450" y="7219950"/>
          <a:ext cx="10477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457200</xdr:colOff>
      <xdr:row>48</xdr:row>
      <xdr:rowOff>171450</xdr:rowOff>
    </xdr:from>
    <xdr:to>
      <xdr:col>3</xdr:col>
      <xdr:colOff>742950</xdr:colOff>
      <xdr:row>48</xdr:row>
      <xdr:rowOff>180975</xdr:rowOff>
    </xdr:to>
    <xdr:cxnSp macro="">
      <xdr:nvCxnSpPr>
        <xdr:cNvPr id="10" name="9 Conector recto"/>
        <xdr:cNvCxnSpPr/>
      </xdr:nvCxnSpPr>
      <xdr:spPr>
        <a:xfrm>
          <a:off x="2076450" y="8172450"/>
          <a:ext cx="10477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476250</xdr:colOff>
      <xdr:row>7</xdr:row>
      <xdr:rowOff>9525</xdr:rowOff>
    </xdr:from>
    <xdr:to>
      <xdr:col>13</xdr:col>
      <xdr:colOff>342900</xdr:colOff>
      <xdr:row>7</xdr:row>
      <xdr:rowOff>19050</xdr:rowOff>
    </xdr:to>
    <xdr:cxnSp macro="">
      <xdr:nvCxnSpPr>
        <xdr:cNvPr id="11" name="10 Conector recto"/>
        <xdr:cNvCxnSpPr/>
      </xdr:nvCxnSpPr>
      <xdr:spPr>
        <a:xfrm flipV="1">
          <a:off x="8191500" y="1343025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590550</xdr:colOff>
      <xdr:row>13</xdr:row>
      <xdr:rowOff>0</xdr:rowOff>
    </xdr:from>
    <xdr:to>
      <xdr:col>13</xdr:col>
      <xdr:colOff>142875</xdr:colOff>
      <xdr:row>13</xdr:row>
      <xdr:rowOff>9526</xdr:rowOff>
    </xdr:to>
    <xdr:cxnSp macro="">
      <xdr:nvCxnSpPr>
        <xdr:cNvPr id="12" name="11 Conector recto"/>
        <xdr:cNvCxnSpPr/>
      </xdr:nvCxnSpPr>
      <xdr:spPr>
        <a:xfrm flipV="1">
          <a:off x="8305800" y="2476500"/>
          <a:ext cx="19335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485775</xdr:colOff>
      <xdr:row>17</xdr:row>
      <xdr:rowOff>0</xdr:rowOff>
    </xdr:from>
    <xdr:to>
      <xdr:col>15</xdr:col>
      <xdr:colOff>247650</xdr:colOff>
      <xdr:row>17</xdr:row>
      <xdr:rowOff>2</xdr:rowOff>
    </xdr:to>
    <xdr:cxnSp macro="">
      <xdr:nvCxnSpPr>
        <xdr:cNvPr id="14" name="13 Conector recto"/>
        <xdr:cNvCxnSpPr/>
      </xdr:nvCxnSpPr>
      <xdr:spPr>
        <a:xfrm flipV="1">
          <a:off x="8201025" y="3238500"/>
          <a:ext cx="366712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22</xdr:row>
      <xdr:rowOff>0</xdr:rowOff>
    </xdr:from>
    <xdr:to>
      <xdr:col>15</xdr:col>
      <xdr:colOff>523875</xdr:colOff>
      <xdr:row>22</xdr:row>
      <xdr:rowOff>2</xdr:rowOff>
    </xdr:to>
    <xdr:cxnSp macro="">
      <xdr:nvCxnSpPr>
        <xdr:cNvPr id="17" name="16 Conector recto"/>
        <xdr:cNvCxnSpPr/>
      </xdr:nvCxnSpPr>
      <xdr:spPr>
        <a:xfrm flipV="1">
          <a:off x="8477250" y="4191000"/>
          <a:ext cx="366712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A7" sqref="A7"/>
    </sheetView>
  </sheetViews>
  <sheetFormatPr baseColWidth="10" defaultRowHeight="15"/>
  <cols>
    <col min="4" max="4" width="15.28515625" customWidth="1"/>
  </cols>
  <sheetData>
    <row r="1" spans="1:8">
      <c r="A1" s="22" t="s">
        <v>0</v>
      </c>
      <c r="B1" s="22"/>
      <c r="C1" s="22"/>
      <c r="D1" s="22"/>
      <c r="E1" s="22"/>
      <c r="F1" s="22"/>
      <c r="G1" s="22"/>
      <c r="H1" s="22"/>
    </row>
    <row r="2" spans="1:8">
      <c r="A2" s="10" t="s">
        <v>1</v>
      </c>
    </row>
    <row r="4" spans="1:8">
      <c r="A4" t="s">
        <v>7</v>
      </c>
    </row>
    <row r="5" spans="1:8">
      <c r="A5" t="s">
        <v>6</v>
      </c>
    </row>
    <row r="6" spans="1:8">
      <c r="A6" t="s">
        <v>128</v>
      </c>
      <c r="D6" t="s">
        <v>9</v>
      </c>
      <c r="E6" t="s">
        <v>10</v>
      </c>
      <c r="G6" t="s">
        <v>11</v>
      </c>
    </row>
    <row r="7" spans="1:8" ht="15.75" thickBot="1">
      <c r="D7" t="s">
        <v>8</v>
      </c>
    </row>
    <row r="8" spans="1:8" ht="15.75" thickBot="1">
      <c r="A8" s="19" t="s">
        <v>2</v>
      </c>
      <c r="B8" s="20"/>
      <c r="C8" s="20"/>
      <c r="D8" s="20"/>
      <c r="E8" s="20"/>
      <c r="F8" s="20"/>
      <c r="G8" s="20"/>
      <c r="H8" s="21"/>
    </row>
    <row r="9" spans="1:8">
      <c r="A9" s="5"/>
      <c r="B9" s="5"/>
      <c r="C9" s="5"/>
      <c r="D9" s="5"/>
      <c r="E9" s="5"/>
      <c r="F9" s="5"/>
      <c r="G9" s="5"/>
      <c r="H9" s="6"/>
    </row>
    <row r="10" spans="1:8">
      <c r="A10" s="4" t="s">
        <v>20</v>
      </c>
      <c r="B10" s="5"/>
      <c r="C10" s="5"/>
      <c r="D10" s="5"/>
      <c r="E10" s="5"/>
      <c r="F10" s="5"/>
      <c r="G10" s="5"/>
      <c r="H10" s="6"/>
    </row>
    <row r="11" spans="1:8">
      <c r="A11" s="4" t="s">
        <v>27</v>
      </c>
      <c r="B11" s="5"/>
      <c r="C11" s="5"/>
      <c r="D11" s="5"/>
      <c r="E11" s="5"/>
      <c r="F11" s="5"/>
      <c r="G11" s="5"/>
      <c r="H11" s="6"/>
    </row>
    <row r="12" spans="1:8">
      <c r="A12" s="4"/>
      <c r="B12" s="5"/>
      <c r="C12" s="5"/>
      <c r="D12" s="5"/>
      <c r="E12" s="5"/>
      <c r="F12" s="5"/>
      <c r="G12" s="5"/>
      <c r="H12" s="6"/>
    </row>
    <row r="13" spans="1:8">
      <c r="A13" s="4"/>
      <c r="B13" s="5"/>
      <c r="C13" s="5"/>
      <c r="D13" s="5"/>
      <c r="E13" s="5"/>
      <c r="F13" s="5"/>
      <c r="G13" s="5"/>
      <c r="H13" s="6"/>
    </row>
    <row r="14" spans="1:8">
      <c r="B14" s="5"/>
      <c r="C14" s="5"/>
      <c r="D14" s="5"/>
      <c r="E14" s="5"/>
      <c r="F14" s="5"/>
      <c r="G14" s="5"/>
      <c r="H14" s="6"/>
    </row>
    <row r="15" spans="1:8">
      <c r="A15" s="4"/>
      <c r="B15" s="5"/>
      <c r="C15" s="5"/>
      <c r="D15" s="5"/>
      <c r="E15" s="5"/>
      <c r="F15" s="5"/>
      <c r="G15" s="5"/>
      <c r="H15" s="6"/>
    </row>
    <row r="16" spans="1:8">
      <c r="A16" s="4"/>
      <c r="B16" s="5"/>
      <c r="C16" s="5"/>
      <c r="D16" s="5"/>
      <c r="E16" s="5"/>
      <c r="F16" s="5"/>
      <c r="G16" s="5"/>
      <c r="H16" s="6"/>
    </row>
    <row r="17" spans="1:8">
      <c r="A17" s="4"/>
      <c r="B17" s="5"/>
      <c r="C17" s="5"/>
      <c r="D17" s="5"/>
      <c r="E17" s="5"/>
      <c r="F17" s="5"/>
      <c r="G17" s="5"/>
      <c r="H17" s="6"/>
    </row>
    <row r="18" spans="1:8" ht="15.75" thickBot="1">
      <c r="A18" s="7"/>
      <c r="B18" s="8"/>
      <c r="C18" s="8"/>
      <c r="D18" s="8"/>
      <c r="E18" s="8"/>
      <c r="F18" s="8"/>
      <c r="G18" s="8"/>
      <c r="H18" s="9"/>
    </row>
    <row r="19" spans="1:8" ht="15.75" thickBot="1">
      <c r="A19" s="19" t="s">
        <v>3</v>
      </c>
      <c r="B19" s="20"/>
      <c r="C19" s="20"/>
      <c r="D19" s="20"/>
      <c r="E19" s="20"/>
      <c r="F19" s="20"/>
      <c r="G19" s="20"/>
      <c r="H19" s="21"/>
    </row>
    <row r="20" spans="1:8">
      <c r="A20" s="1" t="s">
        <v>12</v>
      </c>
      <c r="B20" s="2"/>
      <c r="C20" s="2"/>
      <c r="D20" s="2"/>
      <c r="E20" s="2"/>
      <c r="F20" s="2"/>
      <c r="G20" s="2"/>
      <c r="H20" s="3"/>
    </row>
    <row r="21" spans="1:8">
      <c r="A21" s="4" t="s">
        <v>14</v>
      </c>
      <c r="B21" s="5"/>
      <c r="C21" s="5"/>
      <c r="D21" s="5"/>
      <c r="E21" s="5"/>
      <c r="F21" s="5"/>
      <c r="G21" s="5"/>
      <c r="H21" s="6"/>
    </row>
    <row r="22" spans="1:8">
      <c r="A22" s="4"/>
      <c r="B22" s="5"/>
      <c r="C22" s="5"/>
      <c r="D22" s="5"/>
      <c r="E22" s="5"/>
      <c r="F22" s="5"/>
      <c r="G22" s="5"/>
      <c r="H22" s="6"/>
    </row>
    <row r="23" spans="1:8">
      <c r="A23" s="4"/>
      <c r="B23" s="5"/>
      <c r="C23" s="5"/>
      <c r="D23" s="5"/>
      <c r="E23" s="5"/>
      <c r="F23" s="5"/>
      <c r="G23" s="5"/>
      <c r="H23" s="6"/>
    </row>
    <row r="24" spans="1:8">
      <c r="A24" s="4"/>
      <c r="B24" s="5"/>
      <c r="C24" s="5"/>
      <c r="D24" s="5"/>
      <c r="E24" s="5"/>
      <c r="F24" s="5"/>
      <c r="G24" s="5"/>
      <c r="H24" s="6"/>
    </row>
    <row r="25" spans="1:8">
      <c r="A25" s="4"/>
      <c r="B25" s="5"/>
      <c r="C25" s="5"/>
      <c r="D25" s="5"/>
      <c r="E25" s="5"/>
      <c r="F25" s="5"/>
      <c r="G25" s="5"/>
      <c r="H25" s="6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 ht="15.75" thickBot="1">
      <c r="A28" s="7"/>
      <c r="B28" s="8"/>
      <c r="C28" s="8"/>
      <c r="D28" s="8"/>
      <c r="E28" s="8"/>
      <c r="F28" s="8"/>
      <c r="G28" s="8"/>
      <c r="H28" s="9"/>
    </row>
    <row r="29" spans="1:8" ht="15.75" thickBot="1">
      <c r="A29" s="19" t="s">
        <v>4</v>
      </c>
      <c r="B29" s="20"/>
      <c r="C29" s="20"/>
      <c r="D29" s="20"/>
      <c r="E29" s="20"/>
      <c r="F29" s="20"/>
      <c r="G29" s="20"/>
      <c r="H29" s="21"/>
    </row>
    <row r="30" spans="1:8">
      <c r="A30" s="1" t="s">
        <v>13</v>
      </c>
      <c r="B30" s="2"/>
      <c r="C30" s="2"/>
      <c r="D30" s="2"/>
      <c r="E30" s="2"/>
      <c r="F30" s="2"/>
      <c r="G30" s="2"/>
      <c r="H30" s="3"/>
    </row>
    <row r="31" spans="1:8">
      <c r="A31" s="4" t="s">
        <v>28</v>
      </c>
      <c r="B31" s="5"/>
      <c r="C31" s="5"/>
      <c r="D31" s="5"/>
      <c r="E31" s="5"/>
      <c r="F31" s="5"/>
      <c r="G31" s="5"/>
      <c r="H31" s="6"/>
    </row>
    <row r="32" spans="1:8">
      <c r="A32" s="4" t="s">
        <v>15</v>
      </c>
      <c r="B32" s="5"/>
      <c r="C32" s="5"/>
      <c r="D32" s="5"/>
      <c r="E32" s="5"/>
      <c r="F32" s="5"/>
      <c r="G32" s="5"/>
      <c r="H32" s="6"/>
    </row>
    <row r="33" spans="1:8" ht="15.75" thickBot="1">
      <c r="A33" s="7" t="s">
        <v>16</v>
      </c>
      <c r="B33" s="8"/>
      <c r="C33" s="8"/>
      <c r="D33" s="8"/>
      <c r="E33" s="8"/>
      <c r="F33" s="8"/>
      <c r="G33" s="8"/>
      <c r="H33" s="9"/>
    </row>
    <row r="35" spans="1:8">
      <c r="E35" t="s">
        <v>5</v>
      </c>
    </row>
  </sheetData>
  <mergeCells count="4">
    <mergeCell ref="A8:H8"/>
    <mergeCell ref="A19:H19"/>
    <mergeCell ref="A1:H1"/>
    <mergeCell ref="A29:H29"/>
  </mergeCells>
  <pageMargins left="0.3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1"/>
  <sheetViews>
    <sheetView topLeftCell="D16" workbookViewId="0">
      <selection activeCell="L25" sqref="L25"/>
    </sheetView>
  </sheetViews>
  <sheetFormatPr baseColWidth="10" defaultRowHeight="15"/>
  <cols>
    <col min="1" max="1" width="12.85546875" customWidth="1"/>
    <col min="13" max="13" width="12.85546875" customWidth="1"/>
  </cols>
  <sheetData>
    <row r="1" spans="1:15">
      <c r="A1" s="10" t="s">
        <v>29</v>
      </c>
      <c r="I1" s="10" t="s">
        <v>65</v>
      </c>
    </row>
    <row r="2" spans="1:15">
      <c r="A2" t="s">
        <v>30</v>
      </c>
      <c r="I2" t="s">
        <v>66</v>
      </c>
    </row>
    <row r="3" spans="1:15">
      <c r="A3" t="s">
        <v>31</v>
      </c>
      <c r="I3" t="s">
        <v>67</v>
      </c>
    </row>
    <row r="4" spans="1:15">
      <c r="A4" t="s">
        <v>32</v>
      </c>
      <c r="I4" t="s">
        <v>80</v>
      </c>
    </row>
    <row r="5" spans="1:15">
      <c r="A5" t="s">
        <v>26</v>
      </c>
      <c r="I5" t="s">
        <v>68</v>
      </c>
    </row>
    <row r="6" spans="1:15">
      <c r="A6" t="s">
        <v>33</v>
      </c>
      <c r="J6" t="s">
        <v>69</v>
      </c>
    </row>
    <row r="7" spans="1:15">
      <c r="A7" t="s">
        <v>34</v>
      </c>
      <c r="J7" t="s">
        <v>70</v>
      </c>
      <c r="K7" s="11" t="s">
        <v>22</v>
      </c>
      <c r="L7" t="s">
        <v>72</v>
      </c>
      <c r="N7" s="11" t="s">
        <v>22</v>
      </c>
      <c r="O7" t="s">
        <v>81</v>
      </c>
    </row>
    <row r="8" spans="1:15">
      <c r="A8" t="s">
        <v>48</v>
      </c>
      <c r="J8" t="s">
        <v>25</v>
      </c>
      <c r="L8" t="s">
        <v>71</v>
      </c>
    </row>
    <row r="10" spans="1:15">
      <c r="A10" t="s">
        <v>35</v>
      </c>
      <c r="I10" t="s">
        <v>73</v>
      </c>
    </row>
    <row r="11" spans="1:15">
      <c r="A11" t="s">
        <v>36</v>
      </c>
    </row>
    <row r="12" spans="1:15">
      <c r="J12" t="s">
        <v>69</v>
      </c>
    </row>
    <row r="13" spans="1:15">
      <c r="A13" t="s">
        <v>37</v>
      </c>
      <c r="B13" s="11" t="s">
        <v>22</v>
      </c>
      <c r="C13" t="s">
        <v>23</v>
      </c>
      <c r="J13" t="s">
        <v>74</v>
      </c>
      <c r="K13" s="11" t="s">
        <v>22</v>
      </c>
      <c r="L13" t="s">
        <v>76</v>
      </c>
      <c r="N13" s="11" t="s">
        <v>22</v>
      </c>
      <c r="O13" t="s">
        <v>82</v>
      </c>
    </row>
    <row r="14" spans="1:15">
      <c r="C14" t="s">
        <v>24</v>
      </c>
      <c r="J14" t="s">
        <v>75</v>
      </c>
      <c r="L14" t="s">
        <v>77</v>
      </c>
    </row>
    <row r="16" spans="1:15">
      <c r="A16" t="s">
        <v>38</v>
      </c>
    </row>
    <row r="17" spans="1:12">
      <c r="A17" t="s">
        <v>39</v>
      </c>
      <c r="I17" t="s">
        <v>78</v>
      </c>
      <c r="K17" s="11" t="s">
        <v>22</v>
      </c>
      <c r="L17" t="s">
        <v>83</v>
      </c>
    </row>
    <row r="18" spans="1:12">
      <c r="A18" t="s">
        <v>40</v>
      </c>
      <c r="I18" t="s">
        <v>79</v>
      </c>
      <c r="L18" t="s">
        <v>23</v>
      </c>
    </row>
    <row r="20" spans="1:12">
      <c r="A20" t="s">
        <v>41</v>
      </c>
    </row>
    <row r="21" spans="1:12">
      <c r="A21" t="s">
        <v>42</v>
      </c>
    </row>
    <row r="22" spans="1:12">
      <c r="I22" t="s">
        <v>84</v>
      </c>
      <c r="K22" s="11" t="s">
        <v>22</v>
      </c>
      <c r="L22" t="s">
        <v>86</v>
      </c>
    </row>
    <row r="23" spans="1:12">
      <c r="A23" t="s">
        <v>43</v>
      </c>
      <c r="B23" s="11" t="s">
        <v>22</v>
      </c>
      <c r="C23" t="s">
        <v>44</v>
      </c>
      <c r="I23" t="s">
        <v>85</v>
      </c>
      <c r="L23" t="s">
        <v>87</v>
      </c>
    </row>
    <row r="24" spans="1:12">
      <c r="C24" t="s">
        <v>45</v>
      </c>
      <c r="L24" t="s">
        <v>88</v>
      </c>
    </row>
    <row r="26" spans="1:12">
      <c r="A26" t="s">
        <v>46</v>
      </c>
    </row>
    <row r="27" spans="1:12">
      <c r="A27" t="s">
        <v>47</v>
      </c>
    </row>
    <row r="29" spans="1:12">
      <c r="A29" t="s">
        <v>49</v>
      </c>
    </row>
    <row r="30" spans="1:12">
      <c r="A30" t="s">
        <v>50</v>
      </c>
    </row>
    <row r="31" spans="1:12">
      <c r="A31" t="s">
        <v>51</v>
      </c>
    </row>
    <row r="32" spans="1:12">
      <c r="A32" t="s">
        <v>52</v>
      </c>
    </row>
    <row r="34" spans="1:6">
      <c r="A34" t="s">
        <v>53</v>
      </c>
      <c r="C34" s="11" t="s">
        <v>22</v>
      </c>
      <c r="D34" t="s">
        <v>54</v>
      </c>
    </row>
    <row r="35" spans="1:6">
      <c r="D35" t="s">
        <v>55</v>
      </c>
    </row>
    <row r="37" spans="1:6">
      <c r="A37" t="s">
        <v>56</v>
      </c>
    </row>
    <row r="38" spans="1:6">
      <c r="A38" t="s">
        <v>53</v>
      </c>
      <c r="C38" s="11" t="s">
        <v>22</v>
      </c>
      <c r="D38" t="s">
        <v>57</v>
      </c>
      <c r="E38" s="11" t="s">
        <v>22</v>
      </c>
      <c r="F38" s="11">
        <v>1</v>
      </c>
    </row>
    <row r="39" spans="1:6">
      <c r="D39" t="s">
        <v>57</v>
      </c>
    </row>
    <row r="40" spans="1:6">
      <c r="A40" t="s">
        <v>58</v>
      </c>
    </row>
    <row r="41" spans="1:6">
      <c r="A41" t="s">
        <v>59</v>
      </c>
    </row>
    <row r="43" spans="1:6">
      <c r="A43" t="s">
        <v>53</v>
      </c>
      <c r="C43" s="11" t="s">
        <v>22</v>
      </c>
      <c r="D43" t="s">
        <v>60</v>
      </c>
      <c r="E43" s="11" t="s">
        <v>22</v>
      </c>
      <c r="F43" s="11">
        <v>2</v>
      </c>
    </row>
    <row r="44" spans="1:6">
      <c r="D44" t="s">
        <v>57</v>
      </c>
    </row>
    <row r="45" spans="1:6">
      <c r="A45" t="s">
        <v>61</v>
      </c>
    </row>
    <row r="46" spans="1:6">
      <c r="A46" t="s">
        <v>62</v>
      </c>
    </row>
    <row r="47" spans="1:6">
      <c r="A47" t="s">
        <v>63</v>
      </c>
    </row>
    <row r="49" spans="1:6">
      <c r="A49" t="s">
        <v>53</v>
      </c>
      <c r="C49" s="11" t="s">
        <v>22</v>
      </c>
      <c r="D49" t="s">
        <v>57</v>
      </c>
      <c r="E49" s="11" t="s">
        <v>22</v>
      </c>
      <c r="F49" s="11">
        <v>0.5</v>
      </c>
    </row>
    <row r="50" spans="1:6">
      <c r="D50" t="s">
        <v>60</v>
      </c>
    </row>
    <row r="51" spans="1:6">
      <c r="A51" t="s">
        <v>64</v>
      </c>
    </row>
  </sheetData>
  <pageMargins left="0.35" right="0.52" top="0.17" bottom="0.62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5"/>
  <sheetViews>
    <sheetView topLeftCell="A7" workbookViewId="0">
      <selection activeCell="D30" sqref="D30"/>
    </sheetView>
  </sheetViews>
  <sheetFormatPr baseColWidth="10" defaultRowHeight="15"/>
  <cols>
    <col min="1" max="1" width="27" customWidth="1"/>
  </cols>
  <sheetData>
    <row r="1" spans="1:6" ht="15.75">
      <c r="A1" s="12" t="s">
        <v>89</v>
      </c>
      <c r="B1" s="13"/>
      <c r="C1" s="13"/>
      <c r="D1" s="23" t="s">
        <v>124</v>
      </c>
      <c r="E1" s="23"/>
      <c r="F1" t="s">
        <v>125</v>
      </c>
    </row>
    <row r="2" spans="1:6" ht="15.75">
      <c r="A2" s="14" t="s">
        <v>17</v>
      </c>
      <c r="B2" s="15" t="s">
        <v>90</v>
      </c>
      <c r="C2" s="15" t="s">
        <v>91</v>
      </c>
    </row>
    <row r="3" spans="1:6" ht="15.75">
      <c r="A3" s="16" t="s">
        <v>92</v>
      </c>
      <c r="B3" s="13"/>
      <c r="C3" s="13"/>
    </row>
    <row r="4" spans="1:6" ht="15.75">
      <c r="A4" s="13" t="s">
        <v>93</v>
      </c>
      <c r="B4" s="16">
        <v>10</v>
      </c>
      <c r="C4" s="16">
        <v>10</v>
      </c>
    </row>
    <row r="5" spans="1:6" ht="15.75">
      <c r="A5" s="13" t="s">
        <v>94</v>
      </c>
      <c r="B5" s="16">
        <v>0</v>
      </c>
      <c r="C5" s="16">
        <v>0</v>
      </c>
    </row>
    <row r="6" spans="1:6" ht="15.75">
      <c r="A6" s="13" t="s">
        <v>95</v>
      </c>
      <c r="B6" s="16">
        <v>100</v>
      </c>
      <c r="C6" s="16">
        <v>80</v>
      </c>
    </row>
    <row r="7" spans="1:6" ht="15.75">
      <c r="A7" s="13" t="s">
        <v>96</v>
      </c>
      <c r="B7" s="16">
        <v>0</v>
      </c>
      <c r="C7" s="16">
        <v>0</v>
      </c>
    </row>
    <row r="8" spans="1:6" ht="15.75">
      <c r="A8" s="13" t="s">
        <v>97</v>
      </c>
      <c r="B8" s="16">
        <v>200</v>
      </c>
      <c r="C8" s="16">
        <v>250</v>
      </c>
    </row>
    <row r="9" spans="1:6" ht="15.75">
      <c r="A9" s="13" t="s">
        <v>98</v>
      </c>
      <c r="B9" s="16">
        <v>0</v>
      </c>
      <c r="C9" s="16">
        <v>0</v>
      </c>
    </row>
    <row r="10" spans="1:6" ht="15.75">
      <c r="A10" s="13" t="s">
        <v>99</v>
      </c>
      <c r="B10" s="16">
        <f>SUM(B4:B9)</f>
        <v>310</v>
      </c>
      <c r="C10" s="16">
        <f>SUM(C4:C9)</f>
        <v>340</v>
      </c>
    </row>
    <row r="11" spans="1:6" ht="15.75">
      <c r="A11" s="16" t="s">
        <v>100</v>
      </c>
      <c r="B11" s="16"/>
      <c r="C11" s="16"/>
    </row>
    <row r="12" spans="1:6" ht="15.75">
      <c r="A12" s="13" t="s">
        <v>101</v>
      </c>
      <c r="B12" s="16">
        <v>150</v>
      </c>
      <c r="C12" s="16">
        <v>250</v>
      </c>
    </row>
    <row r="13" spans="1:6" ht="15.75">
      <c r="A13" s="13" t="s">
        <v>102</v>
      </c>
      <c r="B13" s="16">
        <v>0</v>
      </c>
      <c r="C13" s="16">
        <v>0</v>
      </c>
    </row>
    <row r="14" spans="1:6" ht="15.75">
      <c r="A14" s="13" t="s">
        <v>103</v>
      </c>
      <c r="B14" s="16">
        <v>0</v>
      </c>
      <c r="C14" s="16">
        <v>0</v>
      </c>
    </row>
    <row r="15" spans="1:6" ht="15.75">
      <c r="A15" s="13" t="s">
        <v>104</v>
      </c>
      <c r="B15" s="16">
        <f>SUM(B12:B14)</f>
        <v>150</v>
      </c>
      <c r="C15" s="16">
        <f>SUM(C12:C14)</f>
        <v>250</v>
      </c>
    </row>
    <row r="16" spans="1:6" ht="15.75">
      <c r="A16" s="13" t="s">
        <v>105</v>
      </c>
      <c r="B16" s="16">
        <f>B10+B15</f>
        <v>460</v>
      </c>
      <c r="C16" s="16">
        <f>C10+C15</f>
        <v>590</v>
      </c>
    </row>
    <row r="17" spans="1:3" ht="15.75">
      <c r="A17" s="14" t="s">
        <v>18</v>
      </c>
      <c r="B17" s="16"/>
      <c r="C17" s="16"/>
    </row>
    <row r="18" spans="1:3" ht="15.75">
      <c r="A18" s="16" t="s">
        <v>106</v>
      </c>
      <c r="B18" s="16"/>
      <c r="C18" s="16"/>
    </row>
    <row r="19" spans="1:3" ht="15.75">
      <c r="A19" s="13" t="s">
        <v>107</v>
      </c>
      <c r="B19" s="16">
        <v>200</v>
      </c>
      <c r="C19" s="16">
        <v>300</v>
      </c>
    </row>
    <row r="20" spans="1:3" ht="15.75">
      <c r="A20" s="13" t="s">
        <v>108</v>
      </c>
      <c r="B20" s="16">
        <v>0</v>
      </c>
      <c r="C20" s="16">
        <v>0</v>
      </c>
    </row>
    <row r="21" spans="1:3" ht="15.75">
      <c r="A21" s="13" t="s">
        <v>109</v>
      </c>
      <c r="B21" s="16">
        <v>0</v>
      </c>
      <c r="C21" s="16">
        <v>0</v>
      </c>
    </row>
    <row r="22" spans="1:3" ht="15.75">
      <c r="A22" s="13" t="s">
        <v>110</v>
      </c>
      <c r="B22" s="16">
        <v>0</v>
      </c>
      <c r="C22" s="16">
        <v>0</v>
      </c>
    </row>
    <row r="23" spans="1:3" ht="15.75">
      <c r="A23" s="13" t="s">
        <v>111</v>
      </c>
      <c r="B23" s="16">
        <v>0</v>
      </c>
      <c r="C23" s="16">
        <v>0</v>
      </c>
    </row>
    <row r="24" spans="1:3" ht="15.75">
      <c r="A24" s="13" t="s">
        <v>112</v>
      </c>
      <c r="B24" s="16">
        <f>SUM(B19:B23)</f>
        <v>200</v>
      </c>
      <c r="C24" s="16">
        <f>SUM(C19:C23)</f>
        <v>300</v>
      </c>
    </row>
    <row r="25" spans="1:3" ht="15.75">
      <c r="A25" s="16" t="s">
        <v>113</v>
      </c>
      <c r="B25" s="16"/>
      <c r="C25" s="16"/>
    </row>
    <row r="26" spans="1:3" ht="15.75">
      <c r="A26" s="13" t="s">
        <v>114</v>
      </c>
      <c r="B26" s="16">
        <v>60</v>
      </c>
      <c r="C26" s="16">
        <v>60</v>
      </c>
    </row>
    <row r="27" spans="1:3" ht="15.75">
      <c r="A27" s="13" t="s">
        <v>115</v>
      </c>
      <c r="B27" s="16">
        <f>B24+B26</f>
        <v>260</v>
      </c>
      <c r="C27" s="16">
        <f>C24+C26</f>
        <v>360</v>
      </c>
    </row>
    <row r="28" spans="1:3" ht="15.75">
      <c r="A28" s="16" t="s">
        <v>19</v>
      </c>
      <c r="B28" s="16">
        <v>200</v>
      </c>
      <c r="C28" s="16">
        <v>230</v>
      </c>
    </row>
    <row r="29" spans="1:3" ht="15.75">
      <c r="A29" s="13" t="s">
        <v>116</v>
      </c>
      <c r="B29" s="16">
        <f>B27+B28</f>
        <v>460</v>
      </c>
      <c r="C29" s="16">
        <f>C27+C28</f>
        <v>590</v>
      </c>
    </row>
    <row r="30" spans="1:3" ht="15.75">
      <c r="A30" s="12" t="s">
        <v>117</v>
      </c>
      <c r="B30" s="16"/>
      <c r="C30" s="16"/>
    </row>
    <row r="31" spans="1:3" ht="15.75">
      <c r="A31" s="13" t="s">
        <v>21</v>
      </c>
      <c r="B31" s="16">
        <v>1000</v>
      </c>
      <c r="C31" s="16">
        <v>1300</v>
      </c>
    </row>
    <row r="32" spans="1:3" ht="15.75">
      <c r="A32" s="13" t="s">
        <v>118</v>
      </c>
      <c r="B32" s="16">
        <v>500</v>
      </c>
      <c r="C32" s="16">
        <v>600</v>
      </c>
    </row>
    <row r="33" spans="1:3" ht="15.75">
      <c r="A33" s="17" t="s">
        <v>119</v>
      </c>
      <c r="B33" s="16">
        <f>B31-B32</f>
        <v>500</v>
      </c>
      <c r="C33" s="16">
        <f>C31-C32</f>
        <v>700</v>
      </c>
    </row>
    <row r="34" spans="1:3" ht="15.75">
      <c r="A34" s="13" t="s">
        <v>121</v>
      </c>
      <c r="B34" s="16">
        <v>200</v>
      </c>
      <c r="C34" s="16">
        <v>210</v>
      </c>
    </row>
    <row r="35" spans="1:3" ht="15.75">
      <c r="A35" s="13" t="s">
        <v>122</v>
      </c>
      <c r="B35" s="16">
        <v>230</v>
      </c>
      <c r="C35" s="16">
        <v>350</v>
      </c>
    </row>
    <row r="36" spans="1:3" ht="15.75">
      <c r="A36" s="13" t="s">
        <v>123</v>
      </c>
      <c r="B36" s="16">
        <v>40</v>
      </c>
      <c r="C36" s="16">
        <v>100</v>
      </c>
    </row>
    <row r="37" spans="1:3" ht="15.75">
      <c r="A37" s="18" t="s">
        <v>120</v>
      </c>
      <c r="B37" s="16">
        <f>B33-B34-B35-B36</f>
        <v>30</v>
      </c>
      <c r="C37" s="16">
        <f>C33-C34-C35-C36</f>
        <v>40</v>
      </c>
    </row>
    <row r="38" spans="1:3" ht="15.75">
      <c r="A38" s="13"/>
      <c r="B38" s="16"/>
      <c r="C38" s="16"/>
    </row>
    <row r="39" spans="1:3" ht="15.75">
      <c r="A39" s="13" t="s">
        <v>126</v>
      </c>
      <c r="B39" s="16"/>
      <c r="C39" s="16"/>
    </row>
    <row r="40" spans="1:3" ht="15.75">
      <c r="A40" s="13" t="s">
        <v>127</v>
      </c>
      <c r="B40" s="16"/>
      <c r="C40" s="16"/>
    </row>
    <row r="41" spans="1:3" ht="15.75">
      <c r="A41" s="13"/>
      <c r="B41" s="16"/>
      <c r="C41" s="16"/>
    </row>
    <row r="42" spans="1:3" ht="15.75">
      <c r="A42" s="13"/>
      <c r="B42" s="16"/>
      <c r="C42" s="16"/>
    </row>
    <row r="43" spans="1:3" ht="15.75">
      <c r="A43" s="13"/>
      <c r="B43" s="16"/>
      <c r="C43" s="16"/>
    </row>
    <row r="44" spans="1:3" ht="15.75">
      <c r="A44" s="13"/>
      <c r="B44" s="16"/>
      <c r="C44" s="16"/>
    </row>
    <row r="45" spans="1:3" ht="15.75">
      <c r="B45" s="16"/>
      <c r="C45" s="16"/>
    </row>
  </sheetData>
  <mergeCells count="1"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PEDAG</vt:lpstr>
      <vt:lpstr>APUNTE</vt:lpstr>
      <vt:lpstr>TRABAJO PRACTICO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</dc:creator>
  <cp:lastModifiedBy>ENRIQUE</cp:lastModifiedBy>
  <cp:lastPrinted>2020-06-01T19:41:33Z</cp:lastPrinted>
  <dcterms:created xsi:type="dcterms:W3CDTF">2020-04-08T16:44:30Z</dcterms:created>
  <dcterms:modified xsi:type="dcterms:W3CDTF">2020-06-01T20:43:30Z</dcterms:modified>
</cp:coreProperties>
</file>